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<sst xmlns="http://schemas.openxmlformats.org/spreadsheetml/2006/main" count="33" uniqueCount="19">
  <si>
    <t>2005 PRIUS - Bought 7/23/05</t>
  </si>
  <si>
    <t>Date</t>
  </si>
  <si>
    <t>Gallons</t>
  </si>
  <si>
    <t>Price/Gal</t>
  </si>
  <si>
    <t>LCD MPG</t>
  </si>
  <si>
    <t>TRIP</t>
  </si>
  <si>
    <t>Miles</t>
  </si>
  <si>
    <t>TOTAL</t>
  </si>
  <si>
    <t>Calc MPG</t>
  </si>
  <si>
    <t>MPG</t>
  </si>
  <si>
    <t>LIFETIME</t>
  </si>
  <si>
    <t>-------</t>
  </si>
  <si>
    <t>------</t>
  </si>
  <si>
    <t>$$</t>
  </si>
  <si>
    <t>---</t>
  </si>
  <si>
    <t>SAVINGS</t>
  </si>
  <si>
    <t>**8/13/2005</t>
  </si>
  <si>
    <t>** 8/13/05</t>
  </si>
  <si>
    <t>Oil Change - put in 5/W30 Synthetic (@ 1530 miles on ODO).  Also changed to 42/40 air pressure in tires.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</si>
</sst>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"/>
    <numFmt numFmtId="165" formatCode="0.0"/>
    <numFmt numFmtId="166" formatCode="&quot;$&quot;#,##0.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4" fontId="0" fillId="2" borderId="0" xfId="0" applyNumberForma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0" fillId="2" borderId="0" xfId="0" applyNumberFormat="1" applyFill="1" applyBorder="1" applyAlignment="1" quotePrefix="1">
      <alignment horizontal="center"/>
    </xf>
    <xf numFmtId="165" fontId="3" fillId="0" borderId="0" xfId="0" applyNumberFormat="1" applyFont="1" applyBorder="1" applyAlignment="1" quotePrefix="1">
      <alignment horizontal="center"/>
    </xf>
    <xf numFmtId="165" fontId="0" fillId="2" borderId="0" xfId="0" applyNumberForma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 horizontal="center"/>
    </xf>
    <xf numFmtId="166" fontId="0" fillId="0" borderId="0" xfId="0" applyNumberForma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N12" sqref="N12"/>
    </sheetView>
  </sheetViews>
  <sheetFormatPr defaultColWidth="9.140625" defaultRowHeight="12.75"/>
  <cols>
    <col min="1" max="1" width="11.7109375" style="0" customWidth="1"/>
    <col min="2" max="5" width="10.7109375" style="0" customWidth="1"/>
    <col min="6" max="6" width="9.7109375" style="0" customWidth="1"/>
    <col min="7" max="7" width="4.7109375" style="0" customWidth="1"/>
    <col min="8" max="9" width="10.7109375" style="0" customWidth="1"/>
    <col min="10" max="10" width="10.421875" style="0" customWidth="1"/>
    <col min="11" max="11" width="6.7109375" style="0" customWidth="1"/>
    <col min="12" max="14" width="9.140625" style="15" customWidth="1"/>
  </cols>
  <sheetData>
    <row r="1" spans="1:14" ht="12.75">
      <c r="A1" s="2" t="s">
        <v>0</v>
      </c>
      <c r="B1" s="2"/>
      <c r="C1" s="2"/>
      <c r="D1" s="2"/>
      <c r="E1" s="2"/>
      <c r="N1" s="15" t="s">
        <v>7</v>
      </c>
    </row>
    <row r="2" spans="2:14" ht="12.75">
      <c r="B2" s="3" t="s">
        <v>7</v>
      </c>
      <c r="C2" s="3" t="s">
        <v>5</v>
      </c>
      <c r="D2" s="3" t="s">
        <v>5</v>
      </c>
      <c r="E2" s="3"/>
      <c r="F2" s="3" t="s">
        <v>7</v>
      </c>
      <c r="G2" s="3"/>
      <c r="H2" s="3" t="s">
        <v>5</v>
      </c>
      <c r="I2" s="3" t="s">
        <v>5</v>
      </c>
      <c r="J2" s="3" t="s">
        <v>10</v>
      </c>
      <c r="L2" s="16" t="s">
        <v>5</v>
      </c>
      <c r="M2" s="16" t="s">
        <v>7</v>
      </c>
      <c r="N2" s="16" t="s">
        <v>15</v>
      </c>
    </row>
    <row r="3" spans="1:14" ht="13.5" customHeight="1">
      <c r="A3" s="4" t="s">
        <v>1</v>
      </c>
      <c r="B3" s="4" t="s">
        <v>6</v>
      </c>
      <c r="C3" s="4" t="s">
        <v>6</v>
      </c>
      <c r="D3" s="4" t="s">
        <v>2</v>
      </c>
      <c r="E3" s="4" t="s">
        <v>3</v>
      </c>
      <c r="F3" s="4" t="s">
        <v>2</v>
      </c>
      <c r="G3" s="4"/>
      <c r="H3" s="4" t="s">
        <v>4</v>
      </c>
      <c r="I3" s="4" t="s">
        <v>8</v>
      </c>
      <c r="J3" s="4" t="s">
        <v>9</v>
      </c>
      <c r="K3" s="1"/>
      <c r="L3" s="14" t="s">
        <v>13</v>
      </c>
      <c r="M3" s="14" t="s">
        <v>13</v>
      </c>
      <c r="N3" s="14" t="s">
        <v>13</v>
      </c>
    </row>
    <row r="4" spans="1:14" ht="12.75">
      <c r="A4" s="5">
        <v>38556</v>
      </c>
      <c r="B4" s="6">
        <v>4</v>
      </c>
      <c r="C4" s="4">
        <v>4</v>
      </c>
      <c r="D4" s="7">
        <v>0.075</v>
      </c>
      <c r="E4" s="8">
        <v>2.229</v>
      </c>
      <c r="F4" s="9">
        <f>D4</f>
        <v>0.075</v>
      </c>
      <c r="G4" s="4"/>
      <c r="H4" s="10" t="s">
        <v>11</v>
      </c>
      <c r="I4" s="11" t="s">
        <v>12</v>
      </c>
      <c r="J4" s="11" t="s">
        <v>12</v>
      </c>
      <c r="L4" s="17" t="s">
        <v>14</v>
      </c>
      <c r="M4" s="17" t="s">
        <v>14</v>
      </c>
      <c r="N4" s="17" t="s">
        <v>14</v>
      </c>
    </row>
    <row r="5" spans="1:14" ht="12.75">
      <c r="A5" s="5">
        <v>38560</v>
      </c>
      <c r="B5" s="6">
        <v>470</v>
      </c>
      <c r="C5" s="4">
        <f aca="true" t="shared" si="0" ref="C5:C12">B5-B4</f>
        <v>466</v>
      </c>
      <c r="D5" s="7">
        <v>9.649</v>
      </c>
      <c r="E5" s="8">
        <v>2.239</v>
      </c>
      <c r="F5" s="9">
        <f aca="true" t="shared" si="1" ref="F5:F12">F4+D5</f>
        <v>9.723999999999998</v>
      </c>
      <c r="G5" s="4"/>
      <c r="H5" s="12">
        <v>49</v>
      </c>
      <c r="I5" s="13">
        <f aca="true" t="shared" si="2" ref="I5:I12">C5/D5</f>
        <v>48.29516012021972</v>
      </c>
      <c r="J5" s="13">
        <f aca="true" t="shared" si="3" ref="J5:J12">B5/F5</f>
        <v>48.334018922254224</v>
      </c>
      <c r="L5" s="14">
        <f aca="true" t="shared" si="4" ref="L5:L12">D5*E5</f>
        <v>21.604110999999996</v>
      </c>
      <c r="M5" s="14">
        <f>L5</f>
        <v>21.604110999999996</v>
      </c>
      <c r="N5" s="15">
        <f aca="true" t="shared" si="5" ref="N5:N11">M5*0.965</f>
        <v>20.847967114999996</v>
      </c>
    </row>
    <row r="6" spans="1:14" ht="12.75">
      <c r="A6" s="5">
        <v>38564</v>
      </c>
      <c r="B6" s="6">
        <v>770</v>
      </c>
      <c r="C6" s="4">
        <f t="shared" si="0"/>
        <v>300</v>
      </c>
      <c r="D6" s="7">
        <v>6.167</v>
      </c>
      <c r="E6" s="8">
        <v>2.239</v>
      </c>
      <c r="F6" s="9">
        <f t="shared" si="1"/>
        <v>15.890999999999998</v>
      </c>
      <c r="G6" s="4"/>
      <c r="H6" s="12">
        <v>48.8</v>
      </c>
      <c r="I6" s="13">
        <f t="shared" si="2"/>
        <v>48.64601913410086</v>
      </c>
      <c r="J6" s="13">
        <f t="shared" si="3"/>
        <v>48.45510037127934</v>
      </c>
      <c r="L6" s="14">
        <f t="shared" si="4"/>
        <v>13.807913</v>
      </c>
      <c r="M6" s="14">
        <f aca="true" t="shared" si="6" ref="M6:M12">M5+L6</f>
        <v>35.412023999999995</v>
      </c>
      <c r="N6" s="15">
        <f t="shared" si="5"/>
        <v>34.172603159999994</v>
      </c>
    </row>
    <row r="7" spans="1:14" ht="12.75">
      <c r="A7" s="5">
        <v>38573</v>
      </c>
      <c r="B7" s="6">
        <v>1219</v>
      </c>
      <c r="C7" s="4">
        <f t="shared" si="0"/>
        <v>449</v>
      </c>
      <c r="D7" s="7">
        <v>8.1</v>
      </c>
      <c r="E7" s="8">
        <v>2.399</v>
      </c>
      <c r="F7" s="9">
        <f t="shared" si="1"/>
        <v>23.991</v>
      </c>
      <c r="G7" s="4"/>
      <c r="H7" s="12">
        <v>51.6</v>
      </c>
      <c r="I7" s="13">
        <f t="shared" si="2"/>
        <v>55.4320987654321</v>
      </c>
      <c r="J7" s="13">
        <f t="shared" si="3"/>
        <v>50.81072068692426</v>
      </c>
      <c r="L7" s="14">
        <f t="shared" si="4"/>
        <v>19.4319</v>
      </c>
      <c r="M7" s="14">
        <f t="shared" si="6"/>
        <v>54.843923999999994</v>
      </c>
      <c r="N7" s="15">
        <f t="shared" si="5"/>
        <v>52.924386659999996</v>
      </c>
    </row>
    <row r="8" spans="1:14" ht="12.75">
      <c r="A8" s="5" t="s">
        <v>16</v>
      </c>
      <c r="B8" s="6">
        <v>1533</v>
      </c>
      <c r="C8" s="4">
        <f t="shared" si="0"/>
        <v>314</v>
      </c>
      <c r="D8" s="7">
        <v>6.76</v>
      </c>
      <c r="E8" s="8">
        <v>2.459</v>
      </c>
      <c r="F8" s="9">
        <f t="shared" si="1"/>
        <v>30.750999999999998</v>
      </c>
      <c r="G8" s="4"/>
      <c r="H8" s="12">
        <v>53.3</v>
      </c>
      <c r="I8" s="13">
        <f t="shared" si="2"/>
        <v>46.44970414201184</v>
      </c>
      <c r="J8" s="13">
        <f t="shared" si="3"/>
        <v>49.85203733211929</v>
      </c>
      <c r="L8" s="14">
        <f t="shared" si="4"/>
        <v>16.62284</v>
      </c>
      <c r="M8" s="14">
        <f t="shared" si="6"/>
        <v>71.466764</v>
      </c>
      <c r="N8" s="15">
        <f t="shared" si="5"/>
        <v>68.96542726</v>
      </c>
    </row>
    <row r="9" spans="1:14" ht="12.75">
      <c r="A9" s="5">
        <v>38586</v>
      </c>
      <c r="B9" s="6">
        <v>1966</v>
      </c>
      <c r="C9" s="4">
        <f t="shared" si="0"/>
        <v>433</v>
      </c>
      <c r="D9" s="7">
        <v>8.59</v>
      </c>
      <c r="E9" s="8">
        <v>2.579</v>
      </c>
      <c r="F9" s="9">
        <f t="shared" si="1"/>
        <v>39.340999999999994</v>
      </c>
      <c r="G9" s="4"/>
      <c r="H9" s="12">
        <v>51.1</v>
      </c>
      <c r="I9" s="13">
        <f t="shared" si="2"/>
        <v>50.40745052386496</v>
      </c>
      <c r="J9" s="13">
        <f t="shared" si="3"/>
        <v>49.97331028697797</v>
      </c>
      <c r="L9" s="14">
        <f t="shared" si="4"/>
        <v>22.15361</v>
      </c>
      <c r="M9" s="14">
        <f t="shared" si="6"/>
        <v>93.620374</v>
      </c>
      <c r="N9" s="15">
        <f t="shared" si="5"/>
        <v>90.34366091</v>
      </c>
    </row>
    <row r="10" spans="1:14" ht="12.75">
      <c r="A10" s="5">
        <v>38592</v>
      </c>
      <c r="B10" s="6">
        <v>2406</v>
      </c>
      <c r="C10" s="4">
        <f t="shared" si="0"/>
        <v>440</v>
      </c>
      <c r="D10" s="7">
        <v>9.272</v>
      </c>
      <c r="E10" s="8">
        <v>2.659</v>
      </c>
      <c r="F10" s="9">
        <f t="shared" si="1"/>
        <v>48.61299999999999</v>
      </c>
      <c r="G10" s="4"/>
      <c r="H10" s="12">
        <v>50.9</v>
      </c>
      <c r="I10" s="13">
        <f t="shared" si="2"/>
        <v>47.454702329594475</v>
      </c>
      <c r="J10" s="13">
        <f t="shared" si="3"/>
        <v>49.49293398885073</v>
      </c>
      <c r="L10" s="14">
        <f t="shared" si="4"/>
        <v>24.654248</v>
      </c>
      <c r="M10" s="14">
        <f t="shared" si="6"/>
        <v>118.274622</v>
      </c>
      <c r="N10" s="15">
        <f t="shared" si="5"/>
        <v>114.13501022999999</v>
      </c>
    </row>
    <row r="11" spans="1:14" ht="12.75">
      <c r="A11" s="5">
        <v>38600</v>
      </c>
      <c r="B11" s="6">
        <v>2853</v>
      </c>
      <c r="C11" s="4">
        <f t="shared" si="0"/>
        <v>447</v>
      </c>
      <c r="D11" s="7">
        <v>9.324</v>
      </c>
      <c r="E11" s="8">
        <v>2.799</v>
      </c>
      <c r="F11" s="9">
        <f t="shared" si="1"/>
        <v>57.93699999999999</v>
      </c>
      <c r="G11" s="4"/>
      <c r="H11" s="12">
        <v>49.5</v>
      </c>
      <c r="I11" s="13">
        <f t="shared" si="2"/>
        <v>47.94079794079794</v>
      </c>
      <c r="J11" s="13">
        <f t="shared" si="3"/>
        <v>49.2431434143984</v>
      </c>
      <c r="L11" s="14">
        <f t="shared" si="4"/>
        <v>26.097876</v>
      </c>
      <c r="M11" s="14">
        <f t="shared" si="6"/>
        <v>144.372498</v>
      </c>
      <c r="N11" s="15">
        <f>M11*0.965</f>
        <v>139.31946057</v>
      </c>
    </row>
    <row r="12" spans="1:14" ht="12.75">
      <c r="A12" s="5">
        <v>38608</v>
      </c>
      <c r="B12" s="6">
        <v>3315</v>
      </c>
      <c r="C12" s="4">
        <f t="shared" si="0"/>
        <v>462</v>
      </c>
      <c r="D12" s="7">
        <v>8.789</v>
      </c>
      <c r="E12" s="8">
        <v>2.689</v>
      </c>
      <c r="F12" s="9">
        <f t="shared" si="1"/>
        <v>66.72599999999998</v>
      </c>
      <c r="G12" s="4"/>
      <c r="H12" s="12">
        <v>50.7</v>
      </c>
      <c r="I12" s="13">
        <f t="shared" si="2"/>
        <v>52.5657071339174</v>
      </c>
      <c r="J12" s="13">
        <f t="shared" si="3"/>
        <v>49.6807841021491</v>
      </c>
      <c r="L12" s="14">
        <f t="shared" si="4"/>
        <v>23.633620999999998</v>
      </c>
      <c r="M12" s="14">
        <f t="shared" si="6"/>
        <v>168.006119</v>
      </c>
      <c r="N12" s="15">
        <f>M12*0.965</f>
        <v>162.125904835</v>
      </c>
    </row>
    <row r="13" spans="1:13" ht="12.75">
      <c r="A13" s="7"/>
      <c r="B13" s="6"/>
      <c r="C13" s="4"/>
      <c r="D13" s="7"/>
      <c r="E13" s="8"/>
      <c r="F13" s="9"/>
      <c r="G13" s="4"/>
      <c r="H13" s="12"/>
      <c r="I13" s="13"/>
      <c r="J13" s="13"/>
      <c r="L13" s="14"/>
      <c r="M13" s="14"/>
    </row>
    <row r="14" spans="1:13" ht="12.75">
      <c r="A14" s="7"/>
      <c r="B14" s="6"/>
      <c r="C14" s="4"/>
      <c r="D14" s="7"/>
      <c r="E14" s="8"/>
      <c r="F14" s="9"/>
      <c r="G14" s="4"/>
      <c r="H14" s="12"/>
      <c r="I14" s="13"/>
      <c r="J14" s="13"/>
      <c r="L14" s="14"/>
      <c r="M14" s="14"/>
    </row>
    <row r="15" spans="1:13" ht="12.75">
      <c r="A15" s="7"/>
      <c r="B15" s="6"/>
      <c r="C15" s="4"/>
      <c r="D15" s="7"/>
      <c r="E15" s="8"/>
      <c r="F15" s="9"/>
      <c r="G15" s="4"/>
      <c r="H15" s="12"/>
      <c r="I15" s="13"/>
      <c r="J15" s="13"/>
      <c r="L15" s="14"/>
      <c r="M15" s="14"/>
    </row>
    <row r="16" spans="1:13" ht="12.75">
      <c r="A16" s="7"/>
      <c r="B16" s="6"/>
      <c r="C16" s="4"/>
      <c r="D16" s="7"/>
      <c r="E16" s="8"/>
      <c r="F16" s="9"/>
      <c r="G16" s="4"/>
      <c r="H16" s="12"/>
      <c r="I16" s="13"/>
      <c r="J16" s="13"/>
      <c r="L16" s="14"/>
      <c r="M16" s="14"/>
    </row>
    <row r="17" spans="1:13" ht="12.75">
      <c r="A17" s="7"/>
      <c r="B17" s="6"/>
      <c r="C17" s="4"/>
      <c r="D17" s="7"/>
      <c r="E17" s="8"/>
      <c r="F17" s="9"/>
      <c r="G17" s="4"/>
      <c r="H17" s="12"/>
      <c r="I17" s="13"/>
      <c r="J17" s="13"/>
      <c r="L17" s="14"/>
      <c r="M17" s="14"/>
    </row>
    <row r="18" spans="1:13" ht="12.75">
      <c r="A18" s="7"/>
      <c r="B18" s="6"/>
      <c r="C18" s="4"/>
      <c r="D18" s="7"/>
      <c r="E18" s="8"/>
      <c r="F18" s="9"/>
      <c r="G18" s="4"/>
      <c r="H18" s="12"/>
      <c r="I18" s="13"/>
      <c r="J18" s="13"/>
      <c r="L18" s="14"/>
      <c r="M18" s="14"/>
    </row>
    <row r="19" spans="1:13" ht="12.75">
      <c r="A19" s="7"/>
      <c r="B19" s="6"/>
      <c r="C19" s="4"/>
      <c r="D19" s="7"/>
      <c r="E19" s="8"/>
      <c r="F19" s="9"/>
      <c r="G19" s="4"/>
      <c r="H19" s="12"/>
      <c r="I19" s="13"/>
      <c r="J19" s="13"/>
      <c r="L19" s="14"/>
      <c r="M19" s="14"/>
    </row>
    <row r="20" spans="1:13" ht="12.75">
      <c r="A20" s="7"/>
      <c r="B20" s="6"/>
      <c r="C20" s="4"/>
      <c r="D20" s="7"/>
      <c r="E20" s="8"/>
      <c r="F20" s="9"/>
      <c r="G20" s="4"/>
      <c r="H20" s="12"/>
      <c r="I20" s="13"/>
      <c r="J20" s="13"/>
      <c r="L20" s="14"/>
      <c r="M20" s="14"/>
    </row>
    <row r="21" spans="1:13" ht="12.75">
      <c r="A21" s="7"/>
      <c r="B21" s="6"/>
      <c r="C21" s="4"/>
      <c r="D21" s="7"/>
      <c r="E21" s="8"/>
      <c r="F21" s="9"/>
      <c r="G21" s="4"/>
      <c r="H21" s="12"/>
      <c r="I21" s="13"/>
      <c r="J21" s="13"/>
      <c r="L21" s="14"/>
      <c r="M21" s="14"/>
    </row>
    <row r="22" spans="1:13" ht="12.75">
      <c r="A22" s="7"/>
      <c r="B22" s="6"/>
      <c r="C22" s="4"/>
      <c r="D22" s="7"/>
      <c r="E22" s="8"/>
      <c r="F22" s="9"/>
      <c r="G22" s="4"/>
      <c r="H22" s="12"/>
      <c r="I22" s="13"/>
      <c r="J22" s="13"/>
      <c r="L22" s="14"/>
      <c r="M22" s="14"/>
    </row>
    <row r="23" spans="1:13" ht="12.75">
      <c r="A23" s="7"/>
      <c r="B23" s="6"/>
      <c r="C23" s="4"/>
      <c r="D23" s="7"/>
      <c r="E23" s="8"/>
      <c r="F23" s="9"/>
      <c r="G23" s="4"/>
      <c r="H23" s="12"/>
      <c r="I23" s="13"/>
      <c r="J23" s="13"/>
      <c r="L23" s="14"/>
      <c r="M23" s="14"/>
    </row>
    <row r="24" spans="1:13" ht="12.75">
      <c r="A24" s="7"/>
      <c r="B24" s="6"/>
      <c r="C24" s="4"/>
      <c r="D24" s="7"/>
      <c r="E24" s="8"/>
      <c r="F24" s="9"/>
      <c r="G24" s="4"/>
      <c r="H24" s="12"/>
      <c r="I24" s="13"/>
      <c r="J24" s="13"/>
      <c r="L24" s="14"/>
      <c r="M24" s="14"/>
    </row>
    <row r="25" spans="1:13" ht="12.75">
      <c r="A25" s="7"/>
      <c r="B25" s="6"/>
      <c r="C25" s="4"/>
      <c r="D25" s="7"/>
      <c r="E25" s="8"/>
      <c r="F25" s="9"/>
      <c r="G25" s="4"/>
      <c r="H25" s="12"/>
      <c r="I25" s="13"/>
      <c r="J25" s="13"/>
      <c r="L25" s="14"/>
      <c r="M25" s="14"/>
    </row>
    <row r="26" spans="1:13" ht="12.75">
      <c r="A26" s="7"/>
      <c r="B26" s="6"/>
      <c r="C26" s="4"/>
      <c r="D26" s="7"/>
      <c r="E26" s="8"/>
      <c r="F26" s="9"/>
      <c r="G26" s="4"/>
      <c r="H26" s="12"/>
      <c r="I26" s="13"/>
      <c r="J26" s="13"/>
      <c r="L26" s="14"/>
      <c r="M26" s="14"/>
    </row>
    <row r="27" spans="1:13" ht="12.75">
      <c r="A27" s="7"/>
      <c r="B27" s="6"/>
      <c r="C27" s="4"/>
      <c r="D27" s="7"/>
      <c r="E27" s="8"/>
      <c r="F27" s="9"/>
      <c r="G27" s="4"/>
      <c r="H27" s="12"/>
      <c r="I27" s="13"/>
      <c r="J27" s="13"/>
      <c r="L27" s="14"/>
      <c r="M27" s="14"/>
    </row>
    <row r="28" spans="1:13" ht="12.75">
      <c r="A28" s="7"/>
      <c r="B28" s="6"/>
      <c r="C28" s="4"/>
      <c r="D28" s="7"/>
      <c r="E28" s="8"/>
      <c r="F28" s="9"/>
      <c r="G28" s="4"/>
      <c r="H28" s="12"/>
      <c r="I28" s="13"/>
      <c r="J28" s="13"/>
      <c r="L28" s="14"/>
      <c r="M28" s="14"/>
    </row>
    <row r="29" spans="1:13" ht="12.75">
      <c r="A29" s="7"/>
      <c r="B29" s="6"/>
      <c r="C29" s="4"/>
      <c r="D29" s="7"/>
      <c r="E29" s="8"/>
      <c r="F29" s="9"/>
      <c r="G29" s="4"/>
      <c r="H29" s="12"/>
      <c r="I29" s="13"/>
      <c r="J29" s="13"/>
      <c r="L29" s="14"/>
      <c r="M29" s="14"/>
    </row>
    <row r="30" spans="1:13" ht="12.75">
      <c r="A30" s="7"/>
      <c r="B30" s="6"/>
      <c r="C30" s="4"/>
      <c r="D30" s="7"/>
      <c r="E30" s="8"/>
      <c r="F30" s="9"/>
      <c r="G30" s="4"/>
      <c r="H30" s="12"/>
      <c r="I30" s="13"/>
      <c r="J30" s="13"/>
      <c r="L30" s="14"/>
      <c r="M30" s="14"/>
    </row>
    <row r="34" spans="1:2" ht="12.75">
      <c r="A34" t="s">
        <v>17</v>
      </c>
      <c r="B34" t="s">
        <v>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Thomson West</cp:lastModifiedBy>
  <dcterms:created xsi:type="dcterms:W3CDTF">2005-07-28T15:17:25Z</dcterms:created>
  <dcterms:modified xsi:type="dcterms:W3CDTF">2005-09-15T14:29:42Z</dcterms:modified>
  <cp:category/>
  <cp:version/>
  <cp:contentType/>
  <cp:contentStatus/>
</cp:coreProperties>
</file>